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ricanderson/Downloads/"/>
    </mc:Choice>
  </mc:AlternateContent>
  <xr:revisionPtr revIDLastSave="0" documentId="13_ncr:1_{1D33F73E-1BB8-9146-A843-891725D53B86}" xr6:coauthVersionLast="47" xr6:coauthVersionMax="47" xr10:uidLastSave="{00000000-0000-0000-0000-000000000000}"/>
  <bookViews>
    <workbookView xWindow="920" yWindow="2000" windowWidth="22920" windowHeight="12940" xr2:uid="{6707842F-8F8F-F749-8524-A638C0481C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28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4" i="1"/>
  <c r="G19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3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</calcChain>
</file>

<file path=xl/sharedStrings.xml><?xml version="1.0" encoding="utf-8"?>
<sst xmlns="http://schemas.openxmlformats.org/spreadsheetml/2006/main" count="23" uniqueCount="11">
  <si>
    <t>Bouton #</t>
  </si>
  <si>
    <t>Satallite boutons</t>
  </si>
  <si>
    <t>Total boutons</t>
  </si>
  <si>
    <t>bouton/square area</t>
  </si>
  <si>
    <t>D42&gt; UBQLN2 4xALS x shUnc5</t>
  </si>
  <si>
    <t>D42&gt; UBQLN2 4xALS x shLuci</t>
  </si>
  <si>
    <t>Boutons Area (um2)</t>
  </si>
  <si>
    <t>Mature boutons</t>
  </si>
  <si>
    <t>Mature/square area</t>
  </si>
  <si>
    <t>D42&gt; w1118</t>
  </si>
  <si>
    <t>Mature/Square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</si>
</sst>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1" fillId="3" borderId="0" xfId="0" applyFont="1" applyFill="1"/>
    <xf numFmtId="0" fontId="0" fillId="3" borderId="0" xfId="0" applyFill="1"/>
    <xf numFmtId="0" fontId="0" fillId="2" borderId="0" xfId="0" applyFill="1"/>
    <xf numFmtId="0" fontId="1" fillId="4" borderId="0" xfId="0" applyFont="1" applyFill="1"/>
    <xf numFmtId="0" fontId="0" fillId="4" borderId="0" xfId="0" applyFill="1"/>
    <xf numFmtId="0" fontId="3" fillId="4" borderId="0" xfId="0" applyFont="1" applyFill="1"/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7DF1F-0083-1345-9A2F-6DA70AC4A5AB}">
  <dimension ref="A1:P46"/>
  <sheetViews>
    <sheetView tabSelected="1" topLeftCell="A25" workbookViewId="0">
      <selection activeCell="G28" sqref="G28:G46"/>
    </sheetView>
  </sheetViews>
  <sheetFormatPr baseColWidth="10" defaultColWidth="11" defaultRowHeight="16" x14ac:dyDescent="0.2"/>
  <cols>
    <col min="2" max="2" width="15.33203125" customWidth="1"/>
    <col min="3" max="3" width="17.6640625" customWidth="1"/>
    <col min="4" max="4" width="20" customWidth="1"/>
    <col min="5" max="5" width="14.1640625" customWidth="1"/>
    <col min="6" max="7" width="17.1640625" customWidth="1"/>
    <col min="9" max="9" width="15.33203125" customWidth="1"/>
    <col min="10" max="10" width="17.83203125" customWidth="1"/>
    <col min="11" max="11" width="15" customWidth="1"/>
    <col min="12" max="12" width="16.5" customWidth="1"/>
    <col min="13" max="13" width="24.1640625" customWidth="1"/>
    <col min="16" max="16" width="15.5" customWidth="1"/>
  </cols>
  <sheetData>
    <row r="1" spans="1:16" x14ac:dyDescent="0.2">
      <c r="A1" s="11" t="s">
        <v>5</v>
      </c>
      <c r="B1" s="11"/>
      <c r="C1" s="11"/>
      <c r="D1" s="11"/>
      <c r="E1" s="11"/>
      <c r="F1" s="11"/>
    </row>
    <row r="2" spans="1:16" x14ac:dyDescent="0.2">
      <c r="A2" s="3" t="s">
        <v>0</v>
      </c>
      <c r="B2" s="3" t="s">
        <v>7</v>
      </c>
      <c r="C2" s="3" t="s">
        <v>1</v>
      </c>
      <c r="D2" s="3" t="s">
        <v>6</v>
      </c>
      <c r="E2" s="3" t="s">
        <v>2</v>
      </c>
      <c r="F2" s="3" t="s">
        <v>3</v>
      </c>
      <c r="G2" s="3" t="s">
        <v>8</v>
      </c>
      <c r="I2" s="10" t="s">
        <v>4</v>
      </c>
      <c r="J2" s="10"/>
      <c r="K2" s="10"/>
      <c r="L2" s="10"/>
      <c r="M2" s="10"/>
      <c r="N2" s="10"/>
      <c r="O2" s="10"/>
    </row>
    <row r="3" spans="1:16" x14ac:dyDescent="0.2">
      <c r="A3" s="3">
        <v>5010</v>
      </c>
      <c r="B3" s="3">
        <v>7</v>
      </c>
      <c r="C3" s="3">
        <v>6</v>
      </c>
      <c r="D3" s="3">
        <v>322.03699999999998</v>
      </c>
      <c r="E3" s="3">
        <v>13</v>
      </c>
      <c r="F3" s="3">
        <f>E3/D3</f>
        <v>4.0368032244742065E-2</v>
      </c>
      <c r="G3" s="6">
        <f>B3/D3</f>
        <v>2.1736632747168805E-2</v>
      </c>
      <c r="I3" s="4" t="s">
        <v>0</v>
      </c>
      <c r="J3" s="4" t="s">
        <v>7</v>
      </c>
      <c r="K3" s="4" t="s">
        <v>1</v>
      </c>
      <c r="L3" s="4" t="s">
        <v>6</v>
      </c>
      <c r="M3" s="4" t="s">
        <v>2</v>
      </c>
      <c r="N3" s="4" t="s">
        <v>3</v>
      </c>
      <c r="O3" s="5"/>
      <c r="P3" s="4" t="s">
        <v>7</v>
      </c>
    </row>
    <row r="4" spans="1:16" x14ac:dyDescent="0.2">
      <c r="A4" s="3">
        <v>5011</v>
      </c>
      <c r="B4" s="3">
        <v>8</v>
      </c>
      <c r="C4" s="3">
        <v>3</v>
      </c>
      <c r="D4" s="3">
        <v>230.79900000000001</v>
      </c>
      <c r="E4" s="3">
        <v>11</v>
      </c>
      <c r="F4" s="3">
        <f t="shared" ref="F4:F19" si="0">E4/D4</f>
        <v>4.7660518459785355E-2</v>
      </c>
      <c r="G4" s="6">
        <f t="shared" ref="G4:G18" si="1">B4/D4</f>
        <v>3.4662195243480257E-2</v>
      </c>
      <c r="I4" s="4">
        <v>5034</v>
      </c>
      <c r="J4" s="4">
        <v>8</v>
      </c>
      <c r="K4" s="4">
        <v>1</v>
      </c>
      <c r="L4" s="4">
        <v>188.57</v>
      </c>
      <c r="M4" s="4">
        <v>9</v>
      </c>
      <c r="N4" s="4">
        <f>M4/L4</f>
        <v>4.772763430025985E-2</v>
      </c>
      <c r="O4" s="5"/>
      <c r="P4" s="5">
        <f>J4/L4</f>
        <v>4.2424563822453201E-2</v>
      </c>
    </row>
    <row r="5" spans="1:16" x14ac:dyDescent="0.2">
      <c r="A5" s="3">
        <v>5012</v>
      </c>
      <c r="B5" s="3">
        <v>7</v>
      </c>
      <c r="C5" s="3">
        <v>5</v>
      </c>
      <c r="D5" s="3">
        <v>291.65300000000002</v>
      </c>
      <c r="E5" s="3">
        <v>12</v>
      </c>
      <c r="F5" s="3">
        <f t="shared" si="0"/>
        <v>4.1144785069928989E-2</v>
      </c>
      <c r="G5" s="6">
        <f t="shared" si="1"/>
        <v>2.4001124624125243E-2</v>
      </c>
      <c r="I5" s="4">
        <v>5035</v>
      </c>
      <c r="J5" s="4">
        <v>8</v>
      </c>
      <c r="K5" s="4">
        <v>0</v>
      </c>
      <c r="L5" s="4">
        <v>200.58600000000001</v>
      </c>
      <c r="M5" s="4">
        <v>8</v>
      </c>
      <c r="N5" s="4">
        <f t="shared" ref="N5:N22" si="2">M5/L5</f>
        <v>3.9883142392789124E-2</v>
      </c>
      <c r="O5" s="5"/>
      <c r="P5" s="5">
        <f t="shared" ref="P5:P22" si="3">J5/L5</f>
        <v>3.9883142392789124E-2</v>
      </c>
    </row>
    <row r="6" spans="1:16" x14ac:dyDescent="0.2">
      <c r="A6" s="3">
        <v>5013</v>
      </c>
      <c r="B6" s="3">
        <v>8</v>
      </c>
      <c r="C6" s="3">
        <v>7</v>
      </c>
      <c r="D6" s="3">
        <v>344.86799999999999</v>
      </c>
      <c r="E6" s="3">
        <v>15</v>
      </c>
      <c r="F6" s="3">
        <f t="shared" si="0"/>
        <v>4.3494902397439021E-2</v>
      </c>
      <c r="G6" s="6">
        <f t="shared" si="1"/>
        <v>2.3197281278634144E-2</v>
      </c>
      <c r="I6" s="4">
        <v>5036</v>
      </c>
      <c r="J6" s="4">
        <v>7</v>
      </c>
      <c r="K6" s="4">
        <v>1</v>
      </c>
      <c r="L6" s="4">
        <v>256.59100000000001</v>
      </c>
      <c r="M6" s="4">
        <v>8</v>
      </c>
      <c r="N6" s="4">
        <f t="shared" si="2"/>
        <v>3.1178022611860898E-2</v>
      </c>
      <c r="O6" s="5"/>
      <c r="P6" s="5">
        <f t="shared" si="3"/>
        <v>2.7280769785378287E-2</v>
      </c>
    </row>
    <row r="7" spans="1:16" x14ac:dyDescent="0.2">
      <c r="A7" s="3">
        <v>5014</v>
      </c>
      <c r="B7" s="3">
        <v>10</v>
      </c>
      <c r="C7" s="3">
        <v>2</v>
      </c>
      <c r="D7" s="3">
        <v>300.21699999999998</v>
      </c>
      <c r="E7" s="3">
        <v>12</v>
      </c>
      <c r="F7" s="3">
        <f t="shared" si="0"/>
        <v>3.9971087579983813E-2</v>
      </c>
      <c r="G7" s="6">
        <f t="shared" si="1"/>
        <v>3.3309239649986513E-2</v>
      </c>
      <c r="I7" s="4">
        <v>5037</v>
      </c>
      <c r="J7" s="4">
        <v>9</v>
      </c>
      <c r="K7" s="4">
        <v>1</v>
      </c>
      <c r="L7" s="4">
        <v>359.93099999999998</v>
      </c>
      <c r="M7" s="4">
        <v>10</v>
      </c>
      <c r="N7" s="4">
        <f t="shared" si="2"/>
        <v>2.7783102872495007E-2</v>
      </c>
      <c r="O7" s="5"/>
      <c r="P7" s="5">
        <f t="shared" si="3"/>
        <v>2.5004792585245506E-2</v>
      </c>
    </row>
    <row r="8" spans="1:16" x14ac:dyDescent="0.2">
      <c r="A8" s="3">
        <v>5022</v>
      </c>
      <c r="B8" s="3">
        <v>11</v>
      </c>
      <c r="C8" s="3">
        <v>6</v>
      </c>
      <c r="D8" s="3">
        <v>327.101</v>
      </c>
      <c r="E8" s="3">
        <v>17</v>
      </c>
      <c r="F8" s="3">
        <f t="shared" si="0"/>
        <v>5.1971715158315016E-2</v>
      </c>
      <c r="G8" s="6">
        <f t="shared" si="1"/>
        <v>3.3628756867145011E-2</v>
      </c>
      <c r="I8" s="4">
        <v>5038</v>
      </c>
      <c r="J8" s="4">
        <v>9</v>
      </c>
      <c r="K8" s="4">
        <v>3</v>
      </c>
      <c r="L8" s="4">
        <v>299.16300000000001</v>
      </c>
      <c r="M8" s="4">
        <v>12</v>
      </c>
      <c r="N8" s="4">
        <f t="shared" si="2"/>
        <v>4.0111912235136028E-2</v>
      </c>
      <c r="O8" s="5"/>
      <c r="P8" s="5">
        <f t="shared" si="3"/>
        <v>3.0083934176352019E-2</v>
      </c>
    </row>
    <row r="9" spans="1:16" x14ac:dyDescent="0.2">
      <c r="A9" s="3">
        <v>5023</v>
      </c>
      <c r="B9" s="3">
        <v>9</v>
      </c>
      <c r="C9" s="3">
        <v>0</v>
      </c>
      <c r="D9" s="3">
        <v>399.928</v>
      </c>
      <c r="E9" s="3">
        <v>9</v>
      </c>
      <c r="F9" s="3">
        <f t="shared" si="0"/>
        <v>2.2504050729131243E-2</v>
      </c>
      <c r="G9" s="6">
        <f t="shared" si="1"/>
        <v>2.2504050729131243E-2</v>
      </c>
      <c r="I9" s="4">
        <v>5039</v>
      </c>
      <c r="J9" s="4">
        <v>7</v>
      </c>
      <c r="K9" s="4">
        <v>3</v>
      </c>
      <c r="L9" s="4">
        <v>436.92099999999999</v>
      </c>
      <c r="M9" s="4">
        <v>10</v>
      </c>
      <c r="N9" s="4">
        <f t="shared" si="2"/>
        <v>2.2887432739557036E-2</v>
      </c>
      <c r="O9" s="5"/>
      <c r="P9" s="5">
        <f t="shared" si="3"/>
        <v>1.6021202917689926E-2</v>
      </c>
    </row>
    <row r="10" spans="1:16" x14ac:dyDescent="0.2">
      <c r="A10" s="3">
        <v>5024</v>
      </c>
      <c r="B10" s="3">
        <v>7</v>
      </c>
      <c r="C10" s="3">
        <v>3</v>
      </c>
      <c r="D10" s="3">
        <v>274.70100000000002</v>
      </c>
      <c r="E10" s="3">
        <v>10</v>
      </c>
      <c r="F10" s="3">
        <f t="shared" si="0"/>
        <v>3.6403216588217734E-2</v>
      </c>
      <c r="G10" s="6">
        <f t="shared" si="1"/>
        <v>2.5482251611752414E-2</v>
      </c>
      <c r="I10" s="4">
        <v>5040</v>
      </c>
      <c r="J10" s="4">
        <v>5</v>
      </c>
      <c r="K10" s="4">
        <v>3</v>
      </c>
      <c r="L10" s="4">
        <v>196.381</v>
      </c>
      <c r="M10" s="4">
        <v>8</v>
      </c>
      <c r="N10" s="4">
        <f t="shared" si="2"/>
        <v>4.0737138521547402E-2</v>
      </c>
      <c r="O10" s="5"/>
      <c r="P10" s="5">
        <f t="shared" si="3"/>
        <v>2.5460711575967125E-2</v>
      </c>
    </row>
    <row r="11" spans="1:16" x14ac:dyDescent="0.2">
      <c r="A11" s="3">
        <v>5025</v>
      </c>
      <c r="B11" s="3">
        <v>7</v>
      </c>
      <c r="C11" s="3">
        <v>1</v>
      </c>
      <c r="D11" s="3">
        <v>200.37200000000001</v>
      </c>
      <c r="E11" s="3">
        <v>8</v>
      </c>
      <c r="F11" s="3">
        <f t="shared" si="0"/>
        <v>3.9925738127083624E-2</v>
      </c>
      <c r="G11" s="6">
        <f t="shared" si="1"/>
        <v>3.4935020861198166E-2</v>
      </c>
      <c r="I11" s="4">
        <v>5041</v>
      </c>
      <c r="J11" s="4">
        <v>9</v>
      </c>
      <c r="K11" s="4">
        <v>2</v>
      </c>
      <c r="L11" s="4">
        <v>246.03399999999999</v>
      </c>
      <c r="M11" s="4">
        <v>11</v>
      </c>
      <c r="N11" s="4">
        <f t="shared" si="2"/>
        <v>4.4709267824772185E-2</v>
      </c>
      <c r="O11" s="5"/>
      <c r="P11" s="5">
        <f t="shared" si="3"/>
        <v>3.658031003844997E-2</v>
      </c>
    </row>
    <row r="12" spans="1:16" x14ac:dyDescent="0.2">
      <c r="A12" s="3">
        <v>5026</v>
      </c>
      <c r="B12" s="3">
        <v>8</v>
      </c>
      <c r="C12" s="3">
        <v>4</v>
      </c>
      <c r="D12" s="3">
        <v>346.928</v>
      </c>
      <c r="E12" s="3">
        <v>12</v>
      </c>
      <c r="F12" s="3">
        <f t="shared" si="0"/>
        <v>3.4589309597380435E-2</v>
      </c>
      <c r="G12" s="6">
        <f t="shared" si="1"/>
        <v>2.3059539731586958E-2</v>
      </c>
      <c r="I12" s="4">
        <v>5046</v>
      </c>
      <c r="J12" s="4">
        <v>10</v>
      </c>
      <c r="K12" s="4">
        <v>1</v>
      </c>
      <c r="L12" s="4">
        <v>339.07400000000001</v>
      </c>
      <c r="M12" s="4">
        <v>11</v>
      </c>
      <c r="N12" s="4">
        <f t="shared" si="2"/>
        <v>3.2441296000283122E-2</v>
      </c>
      <c r="O12" s="5"/>
      <c r="P12" s="5">
        <f t="shared" si="3"/>
        <v>2.9492087272984656E-2</v>
      </c>
    </row>
    <row r="13" spans="1:16" x14ac:dyDescent="0.2">
      <c r="A13" s="3">
        <v>5027</v>
      </c>
      <c r="B13" s="3">
        <v>10</v>
      </c>
      <c r="C13" s="3">
        <v>2</v>
      </c>
      <c r="D13" s="3">
        <v>321.30700000000002</v>
      </c>
      <c r="E13" s="3">
        <v>12</v>
      </c>
      <c r="F13" s="3">
        <f t="shared" si="0"/>
        <v>3.7347458972260175E-2</v>
      </c>
      <c r="G13" s="6">
        <f t="shared" si="1"/>
        <v>3.1122882476883478E-2</v>
      </c>
      <c r="I13" s="4">
        <v>5047</v>
      </c>
      <c r="J13" s="4">
        <v>15</v>
      </c>
      <c r="K13" s="4">
        <v>0</v>
      </c>
      <c r="L13" s="4">
        <v>309.80599999999998</v>
      </c>
      <c r="M13" s="4">
        <v>15</v>
      </c>
      <c r="N13" s="4">
        <f t="shared" si="2"/>
        <v>4.8417396693414591E-2</v>
      </c>
      <c r="O13" s="5"/>
      <c r="P13" s="5">
        <f t="shared" si="3"/>
        <v>4.8417396693414591E-2</v>
      </c>
    </row>
    <row r="14" spans="1:16" x14ac:dyDescent="0.2">
      <c r="A14" s="3">
        <v>5028</v>
      </c>
      <c r="B14" s="3">
        <v>6</v>
      </c>
      <c r="C14" s="3">
        <v>5</v>
      </c>
      <c r="D14" s="3">
        <v>305.04199999999997</v>
      </c>
      <c r="E14" s="3">
        <v>11</v>
      </c>
      <c r="F14" s="3">
        <f t="shared" si="0"/>
        <v>3.6060608047416426E-2</v>
      </c>
      <c r="G14" s="6">
        <f t="shared" si="1"/>
        <v>1.9669422571318051E-2</v>
      </c>
      <c r="I14" s="4">
        <v>5048</v>
      </c>
      <c r="J14" s="4">
        <v>8</v>
      </c>
      <c r="K14" s="4">
        <v>7</v>
      </c>
      <c r="L14" s="4">
        <v>270.70999999999998</v>
      </c>
      <c r="M14" s="4">
        <v>15</v>
      </c>
      <c r="N14" s="4">
        <f t="shared" si="2"/>
        <v>5.5409848177015997E-2</v>
      </c>
      <c r="O14" s="5"/>
      <c r="P14" s="5">
        <f t="shared" si="3"/>
        <v>2.9551919027741867E-2</v>
      </c>
    </row>
    <row r="15" spans="1:16" x14ac:dyDescent="0.2">
      <c r="A15" s="3">
        <v>5030</v>
      </c>
      <c r="B15" s="3">
        <v>5</v>
      </c>
      <c r="C15" s="3">
        <v>1</v>
      </c>
      <c r="D15" s="3">
        <v>226.035</v>
      </c>
      <c r="E15" s="3">
        <v>6</v>
      </c>
      <c r="F15" s="3">
        <f t="shared" si="0"/>
        <v>2.6544561682925211E-2</v>
      </c>
      <c r="G15" s="6">
        <f t="shared" si="1"/>
        <v>2.2120468069104341E-2</v>
      </c>
      <c r="I15" s="4">
        <v>5049</v>
      </c>
      <c r="J15" s="4">
        <v>9</v>
      </c>
      <c r="K15" s="4">
        <v>1</v>
      </c>
      <c r="L15" s="4">
        <v>325.55599999999998</v>
      </c>
      <c r="M15" s="4">
        <v>10</v>
      </c>
      <c r="N15" s="4">
        <f t="shared" si="2"/>
        <v>3.071668161545172E-2</v>
      </c>
      <c r="O15" s="5"/>
      <c r="P15" s="5">
        <f t="shared" si="3"/>
        <v>2.7645013453906547E-2</v>
      </c>
    </row>
    <row r="16" spans="1:16" x14ac:dyDescent="0.2">
      <c r="A16" s="3">
        <v>5031</v>
      </c>
      <c r="B16" s="3">
        <v>6</v>
      </c>
      <c r="C16" s="3">
        <v>4</v>
      </c>
      <c r="D16" s="3">
        <v>319.62700000000001</v>
      </c>
      <c r="E16" s="3">
        <v>10</v>
      </c>
      <c r="F16" s="3">
        <f t="shared" si="0"/>
        <v>3.1286468289600064E-2</v>
      </c>
      <c r="G16" s="6">
        <f t="shared" si="1"/>
        <v>1.8771880973760039E-2</v>
      </c>
      <c r="I16" s="4">
        <v>5050</v>
      </c>
      <c r="J16" s="4">
        <v>9</v>
      </c>
      <c r="K16" s="4">
        <v>1</v>
      </c>
      <c r="L16" s="4">
        <v>302.25299999999999</v>
      </c>
      <c r="M16" s="4">
        <v>10</v>
      </c>
      <c r="N16" s="4">
        <f t="shared" si="2"/>
        <v>3.3084865989750308E-2</v>
      </c>
      <c r="O16" s="5"/>
      <c r="P16" s="5">
        <f t="shared" si="3"/>
        <v>2.9776379390775279E-2</v>
      </c>
    </row>
    <row r="17" spans="1:16" x14ac:dyDescent="0.2">
      <c r="A17" s="3">
        <v>5032</v>
      </c>
      <c r="B17" s="3">
        <v>8</v>
      </c>
      <c r="C17" s="3">
        <v>8</v>
      </c>
      <c r="D17" s="3">
        <v>310.46899999999999</v>
      </c>
      <c r="E17" s="3">
        <v>16</v>
      </c>
      <c r="F17" s="3">
        <f t="shared" si="0"/>
        <v>5.1534935855109529E-2</v>
      </c>
      <c r="G17" s="6">
        <f t="shared" si="1"/>
        <v>2.5767467927554764E-2</v>
      </c>
      <c r="I17" s="4">
        <v>5051</v>
      </c>
      <c r="J17" s="4">
        <v>9</v>
      </c>
      <c r="K17" s="4">
        <v>1</v>
      </c>
      <c r="L17" s="4">
        <v>322.98099999999999</v>
      </c>
      <c r="M17" s="4">
        <v>10</v>
      </c>
      <c r="N17" s="4">
        <f t="shared" si="2"/>
        <v>3.096157359101619E-2</v>
      </c>
      <c r="O17" s="5"/>
      <c r="P17" s="5">
        <f t="shared" si="3"/>
        <v>2.7865416231914571E-2</v>
      </c>
    </row>
    <row r="18" spans="1:16" x14ac:dyDescent="0.2">
      <c r="A18" s="3">
        <v>5033</v>
      </c>
      <c r="B18" s="3">
        <v>7</v>
      </c>
      <c r="C18" s="3">
        <v>2</v>
      </c>
      <c r="D18" s="3">
        <v>273.76100000000002</v>
      </c>
      <c r="E18" s="3">
        <v>9</v>
      </c>
      <c r="F18" s="3">
        <f t="shared" si="0"/>
        <v>3.2875391308477102E-2</v>
      </c>
      <c r="G18" s="6">
        <f t="shared" si="1"/>
        <v>2.5569748795482187E-2</v>
      </c>
      <c r="I18" s="4">
        <v>5052</v>
      </c>
      <c r="J18" s="4">
        <v>8</v>
      </c>
      <c r="K18" s="4">
        <v>2</v>
      </c>
      <c r="L18" s="4">
        <v>241.31299999999999</v>
      </c>
      <c r="M18" s="4">
        <v>10</v>
      </c>
      <c r="N18" s="4">
        <f t="shared" si="2"/>
        <v>4.1439955576367621E-2</v>
      </c>
      <c r="O18" s="5"/>
      <c r="P18" s="5">
        <f t="shared" si="3"/>
        <v>3.3151964461094099E-2</v>
      </c>
    </row>
    <row r="19" spans="1:16" x14ac:dyDescent="0.2">
      <c r="A19" s="3">
        <v>5029</v>
      </c>
      <c r="B19" s="3">
        <v>7</v>
      </c>
      <c r="C19" s="3">
        <v>7</v>
      </c>
      <c r="D19" s="3">
        <v>333.70499999999998</v>
      </c>
      <c r="E19" s="3">
        <v>14</v>
      </c>
      <c r="F19" s="3">
        <f t="shared" si="0"/>
        <v>4.195322215729462E-2</v>
      </c>
      <c r="G19" s="6">
        <f>B19/D19</f>
        <v>2.097661107864731E-2</v>
      </c>
      <c r="I19" s="4">
        <v>5053</v>
      </c>
      <c r="J19" s="4">
        <v>8</v>
      </c>
      <c r="K19" s="4">
        <v>5</v>
      </c>
      <c r="L19" s="4">
        <v>220.84200000000001</v>
      </c>
      <c r="M19" s="4">
        <v>13</v>
      </c>
      <c r="N19" s="4">
        <f t="shared" si="2"/>
        <v>5.8865614330607399E-2</v>
      </c>
      <c r="O19" s="5"/>
      <c r="P19" s="5">
        <f t="shared" si="3"/>
        <v>3.6224993434219935E-2</v>
      </c>
    </row>
    <row r="20" spans="1:16" x14ac:dyDescent="0.2">
      <c r="A20" s="1"/>
      <c r="B20" s="1"/>
      <c r="C20" s="1"/>
      <c r="D20" s="1"/>
      <c r="E20" s="1"/>
      <c r="F20" s="1"/>
      <c r="I20" s="4">
        <v>5054</v>
      </c>
      <c r="J20" s="4">
        <v>8</v>
      </c>
      <c r="K20" s="4">
        <v>5</v>
      </c>
      <c r="L20" s="4">
        <v>267.70600000000002</v>
      </c>
      <c r="M20" s="4">
        <v>13</v>
      </c>
      <c r="N20" s="4">
        <f t="shared" si="2"/>
        <v>4.8560734537141485E-2</v>
      </c>
      <c r="O20" s="5"/>
      <c r="P20" s="5">
        <f t="shared" si="3"/>
        <v>2.9883528945933224E-2</v>
      </c>
    </row>
    <row r="21" spans="1:16" x14ac:dyDescent="0.2">
      <c r="A21" s="1"/>
      <c r="B21" s="1"/>
      <c r="C21" s="1"/>
      <c r="D21" s="1"/>
      <c r="E21" s="1"/>
      <c r="F21" s="1"/>
      <c r="I21" s="4">
        <v>5055</v>
      </c>
      <c r="J21" s="4">
        <v>7</v>
      </c>
      <c r="K21" s="4">
        <v>1</v>
      </c>
      <c r="L21" s="4">
        <v>198.78399999999999</v>
      </c>
      <c r="M21" s="4">
        <v>8</v>
      </c>
      <c r="N21" s="4">
        <f t="shared" si="2"/>
        <v>4.0244687701223442E-2</v>
      </c>
      <c r="O21" s="5"/>
      <c r="P21" s="5">
        <f t="shared" si="3"/>
        <v>3.5214101738570508E-2</v>
      </c>
    </row>
    <row r="22" spans="1:16" x14ac:dyDescent="0.2">
      <c r="A22" s="1"/>
      <c r="B22" s="1"/>
      <c r="C22" s="1"/>
      <c r="D22" s="1"/>
      <c r="E22" s="1"/>
      <c r="F22" s="1"/>
      <c r="G22" s="1"/>
      <c r="H22" s="1"/>
      <c r="I22" s="4">
        <v>5056</v>
      </c>
      <c r="J22" s="4">
        <v>9</v>
      </c>
      <c r="K22" s="4">
        <v>4</v>
      </c>
      <c r="L22" s="4">
        <v>335.42599999999999</v>
      </c>
      <c r="M22" s="4">
        <v>13</v>
      </c>
      <c r="N22" s="4">
        <f t="shared" si="2"/>
        <v>3.8756685528253627E-2</v>
      </c>
      <c r="O22" s="5"/>
      <c r="P22" s="5">
        <f t="shared" si="3"/>
        <v>2.6831551519560203E-2</v>
      </c>
    </row>
    <row r="23" spans="1:1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6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6" x14ac:dyDescent="0.2">
      <c r="A26" s="12" t="s">
        <v>9</v>
      </c>
      <c r="B26" s="12"/>
      <c r="C26" s="12"/>
      <c r="D26" s="12"/>
      <c r="E26" s="12"/>
      <c r="F26" s="12"/>
      <c r="G26" s="12"/>
      <c r="I26" s="1"/>
      <c r="J26" s="1"/>
      <c r="K26" s="1"/>
      <c r="L26" s="1"/>
    </row>
    <row r="27" spans="1:16" x14ac:dyDescent="0.2">
      <c r="A27" s="7"/>
      <c r="B27" s="7" t="s">
        <v>7</v>
      </c>
      <c r="C27" s="7" t="s">
        <v>1</v>
      </c>
      <c r="D27" s="7" t="s">
        <v>6</v>
      </c>
      <c r="E27" s="7" t="s">
        <v>2</v>
      </c>
      <c r="F27" s="7" t="s">
        <v>3</v>
      </c>
      <c r="G27" s="8" t="s">
        <v>10</v>
      </c>
      <c r="H27" s="4"/>
      <c r="I27" s="1"/>
      <c r="J27" s="1"/>
      <c r="K27" s="1"/>
      <c r="L27" s="1"/>
    </row>
    <row r="28" spans="1:16" x14ac:dyDescent="0.2">
      <c r="A28" s="7"/>
      <c r="B28" s="9">
        <v>7</v>
      </c>
      <c r="C28" s="9">
        <v>1</v>
      </c>
      <c r="D28" s="7">
        <v>253.14</v>
      </c>
      <c r="E28" s="7">
        <f>C28+B28</f>
        <v>8</v>
      </c>
      <c r="F28" s="7">
        <f>E28/D28</f>
        <v>3.1603065497353242E-2</v>
      </c>
      <c r="G28" s="7">
        <f>B28/D28</f>
        <v>2.7652682310184088E-2</v>
      </c>
      <c r="H28" s="1"/>
      <c r="I28" s="1"/>
      <c r="J28" s="1"/>
      <c r="K28" s="1"/>
      <c r="L28" s="1"/>
    </row>
    <row r="29" spans="1:16" x14ac:dyDescent="0.2">
      <c r="A29" s="7"/>
      <c r="B29" s="9">
        <v>8</v>
      </c>
      <c r="C29" s="9">
        <v>0</v>
      </c>
      <c r="D29" s="7">
        <v>256.92500000000001</v>
      </c>
      <c r="E29" s="7">
        <f t="shared" ref="E29:E46" si="4">C29+B29</f>
        <v>8</v>
      </c>
      <c r="F29" s="7">
        <f t="shared" ref="F29:F46" si="5">E29/D29</f>
        <v>3.1137491485842172E-2</v>
      </c>
      <c r="G29" s="7">
        <f t="shared" ref="G29:G46" si="6">B29/D29</f>
        <v>3.1137491485842172E-2</v>
      </c>
      <c r="H29" s="1"/>
      <c r="I29" s="1"/>
      <c r="J29" s="1"/>
      <c r="K29" s="1"/>
      <c r="L29" s="1"/>
    </row>
    <row r="30" spans="1:16" x14ac:dyDescent="0.2">
      <c r="A30" s="7"/>
      <c r="B30" s="9">
        <v>6</v>
      </c>
      <c r="C30" s="9">
        <v>2</v>
      </c>
      <c r="D30" s="7">
        <v>207.21600000000001</v>
      </c>
      <c r="E30" s="7">
        <f t="shared" si="4"/>
        <v>8</v>
      </c>
      <c r="F30" s="7">
        <f t="shared" si="5"/>
        <v>3.8607057370087253E-2</v>
      </c>
      <c r="G30" s="7">
        <f t="shared" si="6"/>
        <v>2.895529302756544E-2</v>
      </c>
      <c r="H30" s="1"/>
      <c r="I30" s="1"/>
      <c r="J30" s="1"/>
      <c r="K30" s="1"/>
      <c r="L30" s="1"/>
    </row>
    <row r="31" spans="1:16" x14ac:dyDescent="0.2">
      <c r="A31" s="7"/>
      <c r="B31" s="9">
        <v>5</v>
      </c>
      <c r="C31" s="9">
        <v>0</v>
      </c>
      <c r="D31" s="7">
        <v>188.964</v>
      </c>
      <c r="E31" s="7">
        <f t="shared" si="4"/>
        <v>5</v>
      </c>
      <c r="F31" s="7">
        <f t="shared" si="5"/>
        <v>2.6460066467686966E-2</v>
      </c>
      <c r="G31" s="7">
        <f t="shared" si="6"/>
        <v>2.6460066467686966E-2</v>
      </c>
      <c r="H31" s="1"/>
      <c r="I31" s="1"/>
      <c r="J31" s="1"/>
      <c r="K31" s="1"/>
      <c r="L31" s="1"/>
    </row>
    <row r="32" spans="1:16" x14ac:dyDescent="0.2">
      <c r="A32" s="7"/>
      <c r="B32" s="9">
        <v>7</v>
      </c>
      <c r="C32" s="9">
        <v>0</v>
      </c>
      <c r="D32" s="7">
        <v>270.27600000000001</v>
      </c>
      <c r="E32" s="7">
        <f t="shared" si="4"/>
        <v>7</v>
      </c>
      <c r="F32" s="7">
        <f t="shared" si="5"/>
        <v>2.5899450931640249E-2</v>
      </c>
      <c r="G32" s="7">
        <f t="shared" si="6"/>
        <v>2.5899450931640249E-2</v>
      </c>
      <c r="H32" s="1"/>
      <c r="I32" s="1"/>
      <c r="J32" s="1"/>
      <c r="K32" s="1"/>
      <c r="L32" s="1"/>
    </row>
    <row r="33" spans="1:12" x14ac:dyDescent="0.2">
      <c r="A33" s="7"/>
      <c r="B33" s="9">
        <v>9</v>
      </c>
      <c r="C33" s="9">
        <v>0</v>
      </c>
      <c r="D33" s="7">
        <v>355.822</v>
      </c>
      <c r="E33" s="7">
        <f t="shared" si="4"/>
        <v>9</v>
      </c>
      <c r="F33" s="7">
        <f t="shared" si="5"/>
        <v>2.5293545649229109E-2</v>
      </c>
      <c r="G33" s="7">
        <f t="shared" si="6"/>
        <v>2.5293545649229109E-2</v>
      </c>
      <c r="H33" s="1"/>
      <c r="I33" s="1"/>
      <c r="J33" s="1"/>
      <c r="K33" s="1"/>
      <c r="L33" s="1"/>
    </row>
    <row r="34" spans="1:12" x14ac:dyDescent="0.2">
      <c r="A34" s="7"/>
      <c r="B34" s="9">
        <v>8</v>
      </c>
      <c r="C34" s="9">
        <v>2</v>
      </c>
      <c r="D34" s="7">
        <v>257.57400000000001</v>
      </c>
      <c r="E34" s="7">
        <f t="shared" si="4"/>
        <v>10</v>
      </c>
      <c r="F34" s="7">
        <f t="shared" si="5"/>
        <v>3.8823794327067174E-2</v>
      </c>
      <c r="G34" s="7">
        <f t="shared" si="6"/>
        <v>3.1059035461653738E-2</v>
      </c>
      <c r="H34" s="1"/>
      <c r="I34" s="1"/>
      <c r="J34" s="1"/>
      <c r="K34" s="1"/>
      <c r="L34" s="1"/>
    </row>
    <row r="35" spans="1:12" x14ac:dyDescent="0.2">
      <c r="A35" s="7"/>
      <c r="B35" s="9">
        <v>5</v>
      </c>
      <c r="C35" s="9">
        <v>1</v>
      </c>
      <c r="D35" s="7">
        <v>147.02000000000001</v>
      </c>
      <c r="E35" s="7">
        <f t="shared" si="4"/>
        <v>6</v>
      </c>
      <c r="F35" s="7">
        <f t="shared" si="5"/>
        <v>4.0810774044347707E-2</v>
      </c>
      <c r="G35" s="7">
        <f t="shared" si="6"/>
        <v>3.4008978370289752E-2</v>
      </c>
      <c r="H35" s="1"/>
      <c r="I35" s="1"/>
      <c r="J35" s="1"/>
      <c r="K35" s="1"/>
      <c r="L35" s="1"/>
    </row>
    <row r="36" spans="1:12" x14ac:dyDescent="0.2">
      <c r="A36" s="7"/>
      <c r="B36" s="9">
        <v>6</v>
      </c>
      <c r="C36" s="9">
        <v>1</v>
      </c>
      <c r="D36" s="7">
        <v>213.72</v>
      </c>
      <c r="E36" s="7">
        <f t="shared" si="4"/>
        <v>7</v>
      </c>
      <c r="F36" s="7">
        <f t="shared" si="5"/>
        <v>3.2753134942915964E-2</v>
      </c>
      <c r="G36" s="7">
        <f t="shared" si="6"/>
        <v>2.8074115665356541E-2</v>
      </c>
      <c r="H36" s="1"/>
      <c r="I36" s="1"/>
      <c r="J36" s="1"/>
      <c r="K36" s="1"/>
      <c r="L36" s="1"/>
    </row>
    <row r="37" spans="1:12" x14ac:dyDescent="0.2">
      <c r="A37" s="7"/>
      <c r="B37" s="9">
        <v>7</v>
      </c>
      <c r="C37" s="9">
        <v>1</v>
      </c>
      <c r="D37" s="7">
        <v>189.685</v>
      </c>
      <c r="E37" s="7">
        <f t="shared" si="4"/>
        <v>8</v>
      </c>
      <c r="F37" s="7">
        <f t="shared" si="5"/>
        <v>4.217518517542241E-2</v>
      </c>
      <c r="G37" s="7">
        <f t="shared" si="6"/>
        <v>3.6903287028494609E-2</v>
      </c>
      <c r="H37" s="1"/>
      <c r="I37" s="1"/>
      <c r="J37" s="1"/>
      <c r="K37" s="1"/>
      <c r="L37" s="1"/>
    </row>
    <row r="38" spans="1:12" x14ac:dyDescent="0.2">
      <c r="A38" s="7"/>
      <c r="B38" s="9">
        <v>7</v>
      </c>
      <c r="C38" s="9">
        <v>2</v>
      </c>
      <c r="D38" s="7">
        <v>249.304</v>
      </c>
      <c r="E38" s="7">
        <f t="shared" si="4"/>
        <v>9</v>
      </c>
      <c r="F38" s="7">
        <f t="shared" si="5"/>
        <v>3.6100503802586399E-2</v>
      </c>
      <c r="G38" s="7">
        <f t="shared" si="6"/>
        <v>2.8078169624233866E-2</v>
      </c>
      <c r="H38" s="1"/>
      <c r="I38" s="1"/>
      <c r="J38" s="1"/>
      <c r="K38" s="1"/>
      <c r="L38" s="1"/>
    </row>
    <row r="39" spans="1:12" x14ac:dyDescent="0.2">
      <c r="A39" s="7"/>
      <c r="B39" s="9">
        <v>6</v>
      </c>
      <c r="C39" s="9">
        <v>0</v>
      </c>
      <c r="D39" s="7">
        <v>210.54900000000001</v>
      </c>
      <c r="E39" s="7">
        <f t="shared" si="4"/>
        <v>6</v>
      </c>
      <c r="F39" s="7">
        <f t="shared" si="5"/>
        <v>2.8496929455851132E-2</v>
      </c>
      <c r="G39" s="7">
        <f t="shared" si="6"/>
        <v>2.8496929455851132E-2</v>
      </c>
      <c r="H39" s="1"/>
      <c r="I39" s="1"/>
      <c r="J39" s="1"/>
      <c r="K39" s="1"/>
      <c r="L39" s="1"/>
    </row>
    <row r="40" spans="1:12" x14ac:dyDescent="0.2">
      <c r="A40" s="7"/>
      <c r="B40" s="9">
        <v>8</v>
      </c>
      <c r="C40" s="9">
        <v>2</v>
      </c>
      <c r="D40" s="7">
        <v>244.71</v>
      </c>
      <c r="E40" s="7">
        <f t="shared" si="4"/>
        <v>10</v>
      </c>
      <c r="F40" s="7">
        <f t="shared" si="5"/>
        <v>4.0864696988271831E-2</v>
      </c>
      <c r="G40" s="7">
        <f t="shared" si="6"/>
        <v>3.2691757590617467E-2</v>
      </c>
      <c r="H40" s="1"/>
      <c r="I40" s="1"/>
      <c r="J40" s="1"/>
      <c r="K40" s="1"/>
      <c r="L40" s="1"/>
    </row>
    <row r="41" spans="1:12" x14ac:dyDescent="0.2">
      <c r="A41" s="7"/>
      <c r="B41" s="9">
        <v>8</v>
      </c>
      <c r="C41" s="9">
        <v>1</v>
      </c>
      <c r="D41" s="7">
        <v>260.69099999999997</v>
      </c>
      <c r="E41" s="7">
        <f t="shared" si="4"/>
        <v>9</v>
      </c>
      <c r="F41" s="7">
        <f t="shared" si="5"/>
        <v>3.4523631425710903E-2</v>
      </c>
      <c r="G41" s="7">
        <f t="shared" si="6"/>
        <v>3.0687672378409692E-2</v>
      </c>
      <c r="H41" s="1"/>
      <c r="I41" s="1"/>
      <c r="J41" s="1"/>
      <c r="K41" s="1"/>
      <c r="L41" s="1"/>
    </row>
    <row r="42" spans="1:12" x14ac:dyDescent="0.2">
      <c r="A42" s="7"/>
      <c r="B42" s="9">
        <v>7</v>
      </c>
      <c r="C42" s="9">
        <v>0</v>
      </c>
      <c r="D42" s="7">
        <v>292.94200000000001</v>
      </c>
      <c r="E42" s="7">
        <f t="shared" si="4"/>
        <v>7</v>
      </c>
      <c r="F42" s="7">
        <f t="shared" si="5"/>
        <v>2.389551515317025E-2</v>
      </c>
      <c r="G42" s="7">
        <f t="shared" si="6"/>
        <v>2.389551515317025E-2</v>
      </c>
      <c r="H42" s="2"/>
      <c r="I42" s="1"/>
      <c r="J42" s="1"/>
      <c r="K42" s="1"/>
      <c r="L42" s="1"/>
    </row>
    <row r="43" spans="1:12" x14ac:dyDescent="0.2">
      <c r="A43" s="8"/>
      <c r="B43" s="9">
        <v>7</v>
      </c>
      <c r="C43" s="9">
        <v>3</v>
      </c>
      <c r="D43" s="7">
        <v>192.82</v>
      </c>
      <c r="E43" s="7">
        <f t="shared" si="4"/>
        <v>10</v>
      </c>
      <c r="F43" s="7">
        <f t="shared" si="5"/>
        <v>5.1861840058085265E-2</v>
      </c>
      <c r="G43" s="7">
        <f t="shared" si="6"/>
        <v>3.6303288040659687E-2</v>
      </c>
    </row>
    <row r="44" spans="1:12" x14ac:dyDescent="0.2">
      <c r="A44" s="8"/>
      <c r="B44" s="9">
        <v>5</v>
      </c>
      <c r="C44" s="9">
        <v>2</v>
      </c>
      <c r="D44" s="7">
        <v>170.875</v>
      </c>
      <c r="E44" s="7">
        <f t="shared" si="4"/>
        <v>7</v>
      </c>
      <c r="F44" s="7">
        <f t="shared" si="5"/>
        <v>4.0965618141916606E-2</v>
      </c>
      <c r="G44" s="7">
        <f t="shared" si="6"/>
        <v>2.9261155815654718E-2</v>
      </c>
    </row>
    <row r="45" spans="1:12" x14ac:dyDescent="0.2">
      <c r="A45" s="8"/>
      <c r="B45" s="9">
        <v>9</v>
      </c>
      <c r="C45" s="9">
        <v>0</v>
      </c>
      <c r="D45" s="7">
        <v>220.69300000000001</v>
      </c>
      <c r="E45" s="7">
        <f t="shared" si="4"/>
        <v>9</v>
      </c>
      <c r="F45" s="7">
        <f t="shared" si="5"/>
        <v>4.0780631918547479E-2</v>
      </c>
      <c r="G45" s="7">
        <f t="shared" si="6"/>
        <v>4.0780631918547479E-2</v>
      </c>
    </row>
    <row r="46" spans="1:12" x14ac:dyDescent="0.2">
      <c r="A46" s="8"/>
      <c r="B46" s="9">
        <v>5</v>
      </c>
      <c r="C46" s="9">
        <v>0</v>
      </c>
      <c r="D46" s="7">
        <v>144.75800000000001</v>
      </c>
      <c r="E46" s="7">
        <f t="shared" si="4"/>
        <v>5</v>
      </c>
      <c r="F46" s="7">
        <f t="shared" si="5"/>
        <v>3.4540405366197374E-2</v>
      </c>
      <c r="G46" s="7">
        <f t="shared" si="6"/>
        <v>3.4540405366197374E-2</v>
      </c>
    </row>
  </sheetData>
  <mergeCells count="3">
    <mergeCell ref="I2:O2"/>
    <mergeCell ref="A1:F1"/>
    <mergeCell ref="A26:G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Eric Nathaniel</dc:creator>
  <cp:lastModifiedBy>Anderson, Eric Nathaniel</cp:lastModifiedBy>
  <dcterms:created xsi:type="dcterms:W3CDTF">2022-11-16T01:12:23Z</dcterms:created>
  <dcterms:modified xsi:type="dcterms:W3CDTF">2023-01-17T21:58:01Z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e4b1be8-281e-475d-98b0-21c3457e5a46_Enabled">
    <vt:lpwstr>true</vt:lpwstr>
  </property>
  <property fmtid="{D5CDD505-2E9C-101B-9397-08002B2CF9AE}" pid="3" name="MSIP_Label_5e4b1be8-281e-475d-98b0-21c3457e5a46_SetDate">
    <vt:lpwstr>2023-01-13T19:32:57Z</vt:lpwstr>
  </property>
  <property fmtid="{D5CDD505-2E9C-101B-9397-08002B2CF9AE}" pid="4" name="MSIP_Label_5e4b1be8-281e-475d-98b0-21c3457e5a46_Method">
    <vt:lpwstr>Standard</vt:lpwstr>
  </property>
  <property fmtid="{D5CDD505-2E9C-101B-9397-08002B2CF9AE}" pid="5" name="MSIP_Label_5e4b1be8-281e-475d-98b0-21c3457e5a46_Name">
    <vt:lpwstr>Public</vt:lpwstr>
  </property>
  <property fmtid="{D5CDD505-2E9C-101B-9397-08002B2CF9AE}" pid="6" name="MSIP_Label_5e4b1be8-281e-475d-98b0-21c3457e5a46_SiteId">
    <vt:lpwstr>8b3dd73e-4e72-4679-b191-56da1588712b</vt:lpwstr>
  </property>
  <property fmtid="{D5CDD505-2E9C-101B-9397-08002B2CF9AE}" pid="7" name="MSIP_Label_5e4b1be8-281e-475d-98b0-21c3457e5a46_ActionId">
    <vt:lpwstr>c24e23bc-71d6-4780-a93a-4b8628933c62</vt:lpwstr>
  </property>
  <property fmtid="{D5CDD505-2E9C-101B-9397-08002B2CF9AE}" pid="8" name="MSIP_Label_5e4b1be8-281e-475d-98b0-21c3457e5a46_ContentBits">
    <vt:lpwstr>0</vt:lpwstr>
  </property>
</Properties>
</file>